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ENERO 2021\"/>
    </mc:Choice>
  </mc:AlternateContent>
  <xr:revisionPtr revIDLastSave="0" documentId="13_ncr:1_{C08C3140-E117-486B-8FB2-FE02CDC2245A}" xr6:coauthVersionLast="46" xr6:coauthVersionMax="46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16 al 31 ene 2021" sheetId="22" r:id="rId3"/>
  </sheets>
  <definedNames>
    <definedName name="_xlnm._FilterDatabase" localSheetId="2" hidden="1">'16 al 31 ene 2021'!$A$9:$H$42</definedName>
  </definedNames>
  <calcPr calcId="181029" concurrentCalc="0"/>
</workbook>
</file>

<file path=xl/calcChain.xml><?xml version="1.0" encoding="utf-8"?>
<calcChain xmlns="http://schemas.openxmlformats.org/spreadsheetml/2006/main">
  <c r="D42" i="22" l="1"/>
  <c r="G41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E28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2" i="22"/>
  <c r="E42" i="22"/>
  <c r="F42" i="22"/>
  <c r="G16" i="25"/>
  <c r="G10" i="24"/>
  <c r="D19" i="25"/>
  <c r="E19" i="25"/>
  <c r="F19" i="25"/>
  <c r="G22" i="25"/>
  <c r="G10" i="25"/>
  <c r="G11" i="25"/>
  <c r="G12" i="25"/>
  <c r="G14" i="25"/>
  <c r="G15" i="25"/>
  <c r="G17" i="25"/>
  <c r="G18" i="25"/>
  <c r="G19" i="25"/>
  <c r="D15" i="24"/>
  <c r="E15" i="24"/>
  <c r="F15" i="24"/>
  <c r="G18" i="24"/>
  <c r="G11" i="24"/>
  <c r="G12" i="24"/>
  <c r="G13" i="24"/>
  <c r="G14" i="24"/>
  <c r="G15" i="24"/>
</calcChain>
</file>

<file path=xl/sharedStrings.xml><?xml version="1.0" encoding="utf-8"?>
<sst xmlns="http://schemas.openxmlformats.org/spreadsheetml/2006/main" count="149" uniqueCount="110">
  <si>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</si>
  <si>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</si>
  <si>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</si>
  <si>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</si>
  <si>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</si>
  <si>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</si>
  <si>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</si>
  <si>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</si>
  <si>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</si>
  <si>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</si>
  <si>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</si>
  <si>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</si>
  <si>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</si>
  <si>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</si>
  <si>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</si>
  <si>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</si>
  <si>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</si>
  <si>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</si>
  <si>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</si>
  <si>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</si>
  <si>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</si>
  <si>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</si>
  <si>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</si>
  <si>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</si>
  <si>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</si>
  <si>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</si>
  <si>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</si>
  <si>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</si>
  <si>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</si>
  <si>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</si>
  <si>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</si>
  <si>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</si>
  <si>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</si>
  <si>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</si>
  <si>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</si>
  <si>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</si>
  <si>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</si>
  <si>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</si>
  <si>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</si>
  <si>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</si>
  <si>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</si>
  <si>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</si>
  <si>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</si>
  <si>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</si>
  <si>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</si>
  <si>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</si>
  <si>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</si>
  <si>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</si>
  <si>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</si>
  <si>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</si>
  <si>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</si>
  <si>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</si>
  <si>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</si>
  <si>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</si>
  <si>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BLANCA YESENIA RODRIGUEZ GONZALEZ</t>
  </si>
  <si>
    <t>SERVICIOS MEDICOS NUTRICIONALES DIF</t>
  </si>
  <si>
    <t>YISELA IDALI SOLIS RODRIGUEZ</t>
  </si>
  <si>
    <t>ROMAN LORENZO ARAIZA</t>
  </si>
  <si>
    <t>JAVIER LORENZO RODRIGUEZ</t>
  </si>
  <si>
    <t>MANTENIMIENTO EN LA DELEGACION YELAPA</t>
  </si>
  <si>
    <t>ALDO RAUL VICENTE RODRIGUEZ</t>
  </si>
  <si>
    <t>ASEO PUBLICO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</si>
  <si>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</si>
  <si>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</si>
  <si>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</si>
  <si>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</si>
  <si>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</si>
  <si>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</si>
  <si>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</si>
  <si>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</si>
  <si>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</si>
  <si>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</si>
  <si>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</si>
  <si>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</si>
  <si>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</si>
  <si>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</si>
  <si>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</si>
  <si>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</si>
  <si>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</si>
  <si>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</si>
  <si>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FERNANDO RODRIGUEZ LOPEZ</t>
  </si>
  <si>
    <t>CARLOS YIBRAHAM RODRIGUEZ PLACITO</t>
  </si>
  <si>
    <t>AUXILIAR EN EL JARDIN DE NIÑOS ABACO BRILLANTE EN EL TUITO JAL.</t>
  </si>
  <si>
    <t>LETICIA GONZALEZ FLORES</t>
  </si>
  <si>
    <t>RANGEL HERNANDEZ CRUZ</t>
  </si>
  <si>
    <t>MANTENIMIENTO DE LA PLAZA DE LLANO GRANDE DE IPALA</t>
  </si>
  <si>
    <t>AUXILIAR DE DELEGACION MAYTO EN LA LOCALIDAD DE LLANO GRANDE DE IPALA</t>
  </si>
  <si>
    <t>RECOLECCION DE BASURA DE LA MANZANILLA A BOCA DE TOMATLAN</t>
  </si>
  <si>
    <t>JOSE GUADALUPE LORENZO SALDAÑA</t>
  </si>
  <si>
    <t>AUXILIAR DE MANTENIMIENTO EN EL PANTEON</t>
  </si>
  <si>
    <t>SANTIAGO GONZALEZ CRUZ</t>
  </si>
  <si>
    <t>ROSA CASTELLANOS ALVARADO</t>
  </si>
  <si>
    <t>JAELI LORENZO TOVAR</t>
  </si>
  <si>
    <t>AUXILIAR ADMINISTRATIVO EN DELEGACION YELAPA</t>
  </si>
  <si>
    <t>SANDRA CERVANTES CASTILLON</t>
  </si>
  <si>
    <t>AUXILIAR DE LIMPIEZA LOCALIDAD DE QUIMIXTO</t>
  </si>
  <si>
    <t>FELIPE DE JESUS CASILLAS CAMACHO</t>
  </si>
  <si>
    <t>CHOFER DE RETROEXCAVADORA</t>
  </si>
  <si>
    <t>YULIANNA GETZEMANI OLIVERA BERNAL</t>
  </si>
  <si>
    <t>AUXILIAR DE MANTENIMIENTO EN LA UNIDAD DEPORTIVA EL TUITO JAL.</t>
  </si>
  <si>
    <t>ELECTRICISTA EN DELEGACION MAYTO</t>
  </si>
  <si>
    <t>MARCOS SAUL ROBLES GARCIA</t>
  </si>
  <si>
    <t>JOSE DE JESUS HINOJOSA FLORES</t>
  </si>
  <si>
    <t>AUXILIAR DE ELECTRICISTA EN LA DELEGACION MAYTO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</si>
  <si>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29 DE ENERO DEL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</si>
  <si>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2021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</si>
  <si>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29 de Enero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</si>
  <si>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</si>
  <si>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29 DE ENERO 2021</t>
    </r>
  </si>
  <si>
    <t>JOSE ISMAEL ROBLES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</si>
</sst>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/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0" zoomScale="90" zoomScaleNormal="90" workbookViewId="0">
      <selection activeCell="I16" sqref="I16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7" t="s">
        <v>14</v>
      </c>
      <c r="C2" s="77"/>
      <c r="D2" s="77"/>
      <c r="E2" s="21"/>
      <c r="F2" s="78" t="s">
        <v>108</v>
      </c>
      <c r="G2" s="78"/>
      <c r="H2" s="78"/>
    </row>
    <row r="3" spans="1:16" ht="24.9" customHeight="1" x14ac:dyDescent="0.35">
      <c r="A3" s="21"/>
      <c r="B3" s="77" t="s">
        <v>19</v>
      </c>
      <c r="C3" s="77"/>
      <c r="D3" s="77"/>
      <c r="E3" s="21"/>
      <c r="F3" s="21"/>
      <c r="G3" s="21"/>
      <c r="H3" s="21"/>
    </row>
    <row r="4" spans="1:16" ht="24.9" customHeight="1" x14ac:dyDescent="0.35">
      <c r="A4" s="22"/>
      <c r="B4" s="77" t="s">
        <v>15</v>
      </c>
      <c r="C4" s="77"/>
      <c r="D4" s="77"/>
      <c r="E4" s="21"/>
      <c r="F4" s="78" t="s">
        <v>107</v>
      </c>
      <c r="G4" s="78"/>
      <c r="H4" s="78"/>
    </row>
    <row r="5" spans="1:16" ht="24.9" customHeight="1" x14ac:dyDescent="0.35">
      <c r="A5" s="22"/>
      <c r="B5" s="38"/>
      <c r="C5" s="43"/>
      <c r="D5" s="22"/>
      <c r="E5" s="21"/>
      <c r="F5" s="44" t="s">
        <v>7</v>
      </c>
      <c r="G5" s="44"/>
      <c r="H5" s="44"/>
    </row>
    <row r="6" spans="1:16" ht="24.9" customHeight="1" x14ac:dyDescent="0.35">
      <c r="A6" s="77" t="s">
        <v>70</v>
      </c>
      <c r="B6" s="77"/>
      <c r="C6" s="77"/>
      <c r="D6" s="77"/>
      <c r="E6" s="77"/>
      <c r="F6" s="77"/>
      <c r="G6" s="77"/>
      <c r="H6" s="77"/>
    </row>
    <row r="7" spans="1:16" ht="24.9" customHeight="1" x14ac:dyDescent="0.35">
      <c r="A7" s="76" t="s">
        <v>74</v>
      </c>
      <c r="B7" s="76"/>
      <c r="C7" s="76"/>
      <c r="D7" s="76"/>
      <c r="E7" s="76"/>
      <c r="F7" s="76"/>
      <c r="G7" s="76"/>
      <c r="H7" s="76"/>
    </row>
    <row r="8" spans="1:16" x14ac:dyDescent="0.25">
      <c r="B8" s="39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60">
        <v>1</v>
      </c>
      <c r="B10" s="61" t="s">
        <v>25</v>
      </c>
      <c r="C10" s="23" t="s">
        <v>73</v>
      </c>
      <c r="D10" s="62">
        <v>3500</v>
      </c>
      <c r="E10" s="63"/>
      <c r="F10" s="64"/>
      <c r="G10" s="65">
        <f t="shared" ref="G10:G12" si="0">D10+E10-F10</f>
        <v>3500</v>
      </c>
      <c r="H10" s="42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60">
        <v>2</v>
      </c>
      <c r="B11" s="42" t="s">
        <v>29</v>
      </c>
      <c r="C11" s="42" t="s">
        <v>30</v>
      </c>
      <c r="D11" s="66">
        <v>3800</v>
      </c>
      <c r="E11" s="63"/>
      <c r="F11" s="64"/>
      <c r="G11" s="65">
        <f t="shared" si="0"/>
        <v>3800</v>
      </c>
      <c r="H11" s="42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60">
        <v>3</v>
      </c>
      <c r="B12" s="42" t="s">
        <v>38</v>
      </c>
      <c r="C12" s="57" t="s">
        <v>39</v>
      </c>
      <c r="D12" s="67">
        <v>3000</v>
      </c>
      <c r="E12" s="67"/>
      <c r="F12" s="67"/>
      <c r="G12" s="65">
        <f t="shared" si="0"/>
        <v>3000</v>
      </c>
      <c r="H12" s="68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60">
        <v>4</v>
      </c>
      <c r="B13" s="59" t="s">
        <v>44</v>
      </c>
      <c r="C13" s="42" t="s">
        <v>45</v>
      </c>
      <c r="D13" s="67">
        <v>2500</v>
      </c>
      <c r="E13" s="67"/>
      <c r="F13" s="67"/>
      <c r="G13" s="65">
        <v>2500</v>
      </c>
      <c r="H13" s="68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60">
        <v>5</v>
      </c>
      <c r="B14" s="58" t="s">
        <v>48</v>
      </c>
      <c r="C14" s="42" t="s">
        <v>49</v>
      </c>
      <c r="D14" s="67">
        <v>3500</v>
      </c>
      <c r="E14" s="67"/>
      <c r="F14" s="67"/>
      <c r="G14" s="65">
        <f t="shared" ref="G14:G18" si="1">D14+E14-F14</f>
        <v>3500</v>
      </c>
      <c r="H14" s="68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60">
        <v>6</v>
      </c>
      <c r="B15" s="58" t="s">
        <v>50</v>
      </c>
      <c r="C15" s="42" t="s">
        <v>72</v>
      </c>
      <c r="D15" s="67">
        <v>3000</v>
      </c>
      <c r="E15" s="67"/>
      <c r="F15" s="67"/>
      <c r="G15" s="65">
        <f t="shared" si="1"/>
        <v>3000</v>
      </c>
      <c r="H15" s="68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60">
        <v>7</v>
      </c>
      <c r="B16" s="58" t="s">
        <v>83</v>
      </c>
      <c r="C16" s="42" t="s">
        <v>82</v>
      </c>
      <c r="D16" s="67">
        <v>3600</v>
      </c>
      <c r="E16" s="67"/>
      <c r="F16" s="67"/>
      <c r="G16" s="65">
        <f t="shared" si="1"/>
        <v>3600</v>
      </c>
      <c r="H16" s="68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60">
        <v>8</v>
      </c>
      <c r="B17" s="58" t="s">
        <v>57</v>
      </c>
      <c r="C17" s="58" t="s">
        <v>75</v>
      </c>
      <c r="D17" s="67">
        <v>1500</v>
      </c>
      <c r="E17" s="67"/>
      <c r="F17" s="67"/>
      <c r="G17" s="65">
        <f t="shared" si="1"/>
        <v>1500</v>
      </c>
      <c r="H17" s="69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60">
        <v>9</v>
      </c>
      <c r="B18" s="59" t="s">
        <v>66</v>
      </c>
      <c r="C18" s="59" t="s">
        <v>67</v>
      </c>
      <c r="D18" s="67">
        <v>3500</v>
      </c>
      <c r="E18" s="67"/>
      <c r="F18" s="67"/>
      <c r="G18" s="65">
        <f t="shared" si="1"/>
        <v>3500</v>
      </c>
      <c r="H18" s="70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75" t="s">
        <v>12</v>
      </c>
      <c r="B19" s="75"/>
      <c r="C19" s="75"/>
      <c r="D19" s="20">
        <f>SUM(D10:D18)</f>
        <v>27900</v>
      </c>
      <c r="E19" s="20">
        <f>SUM(E10:E18)</f>
        <v>0</v>
      </c>
      <c r="F19" s="20">
        <f>SUM(F10:F18)</f>
        <v>0</v>
      </c>
      <c r="G19" s="20">
        <f>SUM(G10:G18)</f>
        <v>27900</v>
      </c>
      <c r="H19" s="25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40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40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40"/>
      <c r="C22" s="11"/>
      <c r="D22" s="9"/>
      <c r="E22" s="10"/>
      <c r="F22" s="6"/>
      <c r="G22" s="7">
        <f>D19+E19-F19</f>
        <v>27900</v>
      </c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40"/>
      <c r="C23" s="8"/>
      <c r="D23" s="9"/>
      <c r="E23" s="10"/>
      <c r="F23" s="6"/>
      <c r="G23" s="7"/>
      <c r="H23" s="2"/>
    </row>
    <row r="24" spans="1:16" x14ac:dyDescent="0.25">
      <c r="A24" s="2"/>
      <c r="B24" s="40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0"/>
  <sheetViews>
    <sheetView topLeftCell="A10" zoomScale="90" zoomScaleNormal="90" workbookViewId="0">
      <selection activeCell="F5" sqref="F5"/>
    </sheetView>
  </sheetViews>
  <sheetFormatPr baseColWidth="10" defaultColWidth="11.44140625" defaultRowHeight="15" x14ac:dyDescent="0.25"/>
  <cols>
    <col min="1" max="1" width="6.33203125" style="1" customWidth="1"/>
    <col min="2" max="2" width="32" style="41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1"/>
      <c r="B1" s="37"/>
      <c r="C1" s="21"/>
      <c r="D1" s="21"/>
      <c r="E1" s="21"/>
      <c r="F1" s="21"/>
      <c r="G1" s="21"/>
      <c r="H1" s="21" t="s">
        <v>7</v>
      </c>
    </row>
    <row r="2" spans="1:16" ht="24.9" customHeight="1" x14ac:dyDescent="0.35">
      <c r="A2" s="21"/>
      <c r="B2" s="77" t="s">
        <v>14</v>
      </c>
      <c r="C2" s="77"/>
      <c r="D2" s="77"/>
      <c r="E2" s="21"/>
      <c r="F2" s="78" t="s">
        <v>106</v>
      </c>
      <c r="G2" s="78"/>
      <c r="H2" s="78"/>
    </row>
    <row r="3" spans="1:16" ht="24.9" customHeight="1" x14ac:dyDescent="0.35">
      <c r="A3" s="21"/>
      <c r="B3" s="77" t="s">
        <v>19</v>
      </c>
      <c r="C3" s="77"/>
      <c r="D3" s="77"/>
      <c r="E3" s="21"/>
      <c r="F3" s="21"/>
      <c r="G3" s="21"/>
      <c r="H3" s="21"/>
    </row>
    <row r="4" spans="1:16" ht="24.9" customHeight="1" x14ac:dyDescent="0.35">
      <c r="A4" s="22"/>
      <c r="B4" s="77" t="s">
        <v>15</v>
      </c>
      <c r="C4" s="77"/>
      <c r="D4" s="77"/>
      <c r="E4" s="21"/>
      <c r="F4" s="78" t="s">
        <v>107</v>
      </c>
      <c r="G4" s="78"/>
      <c r="H4" s="78"/>
    </row>
    <row r="5" spans="1:16" ht="24.9" customHeight="1" x14ac:dyDescent="0.35">
      <c r="A5" s="22"/>
      <c r="B5" s="38"/>
      <c r="C5" s="43"/>
      <c r="D5" s="22"/>
      <c r="E5" s="21"/>
      <c r="F5" s="44" t="s">
        <v>7</v>
      </c>
      <c r="G5" s="44"/>
      <c r="H5" s="44"/>
    </row>
    <row r="6" spans="1:16" ht="24.9" customHeight="1" x14ac:dyDescent="0.35">
      <c r="A6" s="77" t="s">
        <v>70</v>
      </c>
      <c r="B6" s="77"/>
      <c r="C6" s="77"/>
      <c r="D6" s="77"/>
      <c r="E6" s="77"/>
      <c r="F6" s="77"/>
      <c r="G6" s="77"/>
      <c r="H6" s="77"/>
    </row>
    <row r="7" spans="1:16" ht="24.9" customHeight="1" x14ac:dyDescent="0.35">
      <c r="A7" s="76" t="s">
        <v>71</v>
      </c>
      <c r="B7" s="76"/>
      <c r="C7" s="76"/>
      <c r="D7" s="76"/>
      <c r="E7" s="76"/>
      <c r="F7" s="76"/>
      <c r="G7" s="76"/>
      <c r="H7" s="76"/>
    </row>
    <row r="8" spans="1:16" x14ac:dyDescent="0.25">
      <c r="B8" s="39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78</v>
      </c>
      <c r="C10" s="17" t="s">
        <v>79</v>
      </c>
      <c r="D10" s="31">
        <v>2500</v>
      </c>
      <c r="E10" s="32"/>
      <c r="F10" s="29"/>
      <c r="G10" s="30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79</v>
      </c>
      <c r="D11" s="31">
        <v>2500</v>
      </c>
      <c r="E11" s="32"/>
      <c r="F11" s="29"/>
      <c r="G11" s="30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7">
        <v>7500</v>
      </c>
      <c r="E12" s="28"/>
      <c r="F12" s="29"/>
      <c r="G12" s="30">
        <f t="shared" si="1"/>
        <v>7500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4" t="s">
        <v>46</v>
      </c>
      <c r="C13" s="18" t="s">
        <v>47</v>
      </c>
      <c r="D13" s="34">
        <v>7500</v>
      </c>
      <c r="E13" s="34"/>
      <c r="F13" s="34"/>
      <c r="G13" s="30">
        <f t="shared" ref="G13:G14" si="2">D13+E13-F13</f>
        <v>7500</v>
      </c>
      <c r="H13" s="35"/>
      <c r="I13" s="1"/>
      <c r="J13" s="1"/>
      <c r="K13" s="1"/>
      <c r="L13" s="1"/>
      <c r="M13" s="1"/>
      <c r="N13" s="1"/>
      <c r="O13" s="1"/>
      <c r="P13" s="1"/>
    </row>
    <row r="14" spans="1:16" ht="50.1" customHeight="1" x14ac:dyDescent="0.25">
      <c r="A14" s="15">
        <v>5</v>
      </c>
      <c r="B14" s="24" t="s">
        <v>56</v>
      </c>
      <c r="C14" s="24" t="s">
        <v>55</v>
      </c>
      <c r="D14" s="34">
        <v>3000</v>
      </c>
      <c r="E14" s="34"/>
      <c r="F14" s="34"/>
      <c r="G14" s="30">
        <f t="shared" si="2"/>
        <v>3000</v>
      </c>
      <c r="H14" s="26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75" t="s">
        <v>12</v>
      </c>
      <c r="B15" s="75"/>
      <c r="C15" s="75"/>
      <c r="D15" s="20">
        <f>SUM(D10:D14)</f>
        <v>23000</v>
      </c>
      <c r="E15" s="20">
        <f>SUM(E10:E14)</f>
        <v>0</v>
      </c>
      <c r="F15" s="20">
        <f>SUM(F10:F14)</f>
        <v>0</v>
      </c>
      <c r="G15" s="20">
        <f>SUM(G10:G14)</f>
        <v>23000</v>
      </c>
      <c r="H15" s="25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40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40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40"/>
      <c r="C18" s="11"/>
      <c r="D18" s="9"/>
      <c r="E18" s="10"/>
      <c r="F18" s="6"/>
      <c r="G18" s="7">
        <f>D15+E15-F15</f>
        <v>23000</v>
      </c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40"/>
      <c r="C19" s="8"/>
      <c r="D19" s="9"/>
      <c r="E19" s="10"/>
      <c r="F19" s="6"/>
      <c r="G19" s="7"/>
      <c r="H19" s="2"/>
    </row>
    <row r="20" spans="1:16" x14ac:dyDescent="0.25">
      <c r="A20" s="2"/>
      <c r="B20" s="40"/>
      <c r="C20" s="11"/>
      <c r="D20" s="9"/>
      <c r="E20" s="10"/>
      <c r="F20" s="6"/>
      <c r="G20" s="7"/>
      <c r="H20" s="2"/>
    </row>
  </sheetData>
  <mergeCells count="8">
    <mergeCell ref="A15:C15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P47"/>
  <sheetViews>
    <sheetView tabSelected="1" topLeftCell="A35" zoomScale="90" zoomScaleNormal="90" workbookViewId="0">
      <selection activeCell="A10" sqref="A10:A41"/>
    </sheetView>
  </sheetViews>
  <sheetFormatPr baseColWidth="10" defaultColWidth="11.44140625" defaultRowHeight="15" x14ac:dyDescent="0.25"/>
  <cols>
    <col min="1" max="1" width="6.33203125" style="41" customWidth="1"/>
    <col min="2" max="2" width="32" style="41" customWidth="1"/>
    <col min="3" max="3" width="31.5546875" style="41" customWidth="1"/>
    <col min="4" max="4" width="18.44140625" style="41" customWidth="1"/>
    <col min="5" max="5" width="14.88671875" style="41" customWidth="1"/>
    <col min="6" max="6" width="15.6640625" style="41" customWidth="1"/>
    <col min="7" max="7" width="20.6640625" style="41" customWidth="1"/>
    <col min="8" max="8" width="32.6640625" style="41" customWidth="1"/>
    <col min="9" max="9" width="20.332031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37"/>
      <c r="B1" s="37"/>
      <c r="C1" s="37"/>
      <c r="D1" s="37"/>
      <c r="E1" s="37"/>
      <c r="F1" s="37"/>
      <c r="G1" s="37"/>
      <c r="H1" s="37" t="s">
        <v>7</v>
      </c>
    </row>
    <row r="2" spans="1:16" ht="24.9" customHeight="1" x14ac:dyDescent="0.35">
      <c r="A2" s="37"/>
      <c r="B2" s="81" t="s">
        <v>14</v>
      </c>
      <c r="C2" s="81"/>
      <c r="D2" s="81"/>
      <c r="E2" s="37"/>
      <c r="F2" s="80" t="s">
        <v>104</v>
      </c>
      <c r="G2" s="80"/>
      <c r="H2" s="80"/>
    </row>
    <row r="3" spans="1:16" ht="24.9" customHeight="1" x14ac:dyDescent="0.35">
      <c r="A3" s="37"/>
      <c r="B3" s="81" t="s">
        <v>19</v>
      </c>
      <c r="C3" s="81"/>
      <c r="D3" s="81"/>
      <c r="E3" s="37"/>
      <c r="F3" s="37"/>
      <c r="G3" s="37"/>
      <c r="H3" s="37"/>
    </row>
    <row r="4" spans="1:16" ht="24.9" customHeight="1" x14ac:dyDescent="0.35">
      <c r="A4" s="45"/>
      <c r="B4" s="81" t="s">
        <v>15</v>
      </c>
      <c r="C4" s="81"/>
      <c r="D4" s="81"/>
      <c r="E4" s="37"/>
      <c r="F4" s="80" t="s">
        <v>105</v>
      </c>
      <c r="G4" s="80"/>
      <c r="H4" s="80"/>
    </row>
    <row r="5" spans="1:16" ht="24.9" customHeight="1" x14ac:dyDescent="0.35">
      <c r="A5" s="45"/>
      <c r="B5" s="38"/>
      <c r="C5" s="38"/>
      <c r="D5" s="45"/>
      <c r="E5" s="37"/>
      <c r="F5" s="46" t="s">
        <v>7</v>
      </c>
      <c r="G5" s="46"/>
      <c r="H5" s="46"/>
    </row>
    <row r="6" spans="1:16" ht="24.9" customHeight="1" x14ac:dyDescent="0.35">
      <c r="A6" s="81" t="s">
        <v>70</v>
      </c>
      <c r="B6" s="81"/>
      <c r="C6" s="81"/>
      <c r="D6" s="81"/>
      <c r="E6" s="81"/>
      <c r="F6" s="81"/>
      <c r="G6" s="81"/>
      <c r="H6" s="81"/>
    </row>
    <row r="7" spans="1:16" ht="24.9" customHeight="1" x14ac:dyDescent="0.35">
      <c r="A7" s="82" t="s">
        <v>13</v>
      </c>
      <c r="B7" s="82"/>
      <c r="C7" s="82"/>
      <c r="D7" s="82"/>
      <c r="E7" s="82"/>
      <c r="F7" s="82"/>
      <c r="G7" s="82"/>
      <c r="H7" s="82"/>
    </row>
    <row r="8" spans="1:16" x14ac:dyDescent="0.25">
      <c r="B8" s="39" t="s">
        <v>9</v>
      </c>
      <c r="C8" s="47"/>
    </row>
    <row r="9" spans="1:16" ht="33" customHeight="1" x14ac:dyDescent="0.25">
      <c r="A9" s="13" t="s">
        <v>2</v>
      </c>
      <c r="B9" s="13" t="s">
        <v>0</v>
      </c>
      <c r="C9" s="13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48">
        <v>1</v>
      </c>
      <c r="B10" s="16" t="s">
        <v>10</v>
      </c>
      <c r="C10" s="17" t="s">
        <v>11</v>
      </c>
      <c r="D10" s="31">
        <v>3200</v>
      </c>
      <c r="E10" s="32"/>
      <c r="F10" s="29"/>
      <c r="G10" s="30">
        <f>D10+E10-F10</f>
        <v>3200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48">
        <v>2</v>
      </c>
      <c r="B11" s="16" t="s">
        <v>35</v>
      </c>
      <c r="C11" s="17" t="s">
        <v>17</v>
      </c>
      <c r="D11" s="31">
        <v>3500</v>
      </c>
      <c r="E11" s="32"/>
      <c r="F11" s="29"/>
      <c r="G11" s="30">
        <f t="shared" ref="G11:G39" si="0">D11+E11-F11</f>
        <v>3500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48">
        <v>3</v>
      </c>
      <c r="B12" s="16" t="s">
        <v>21</v>
      </c>
      <c r="C12" s="19" t="s">
        <v>20</v>
      </c>
      <c r="D12" s="31">
        <v>4000</v>
      </c>
      <c r="E12" s="32"/>
      <c r="F12" s="29"/>
      <c r="G12" s="30">
        <f t="shared" si="0"/>
        <v>4000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48">
        <v>4</v>
      </c>
      <c r="B13" s="33" t="s">
        <v>88</v>
      </c>
      <c r="C13" s="19" t="s">
        <v>87</v>
      </c>
      <c r="D13" s="31">
        <v>4000</v>
      </c>
      <c r="E13" s="32"/>
      <c r="F13" s="29"/>
      <c r="G13" s="30">
        <f t="shared" si="0"/>
        <v>4000</v>
      </c>
      <c r="H13" s="1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48">
        <v>5</v>
      </c>
      <c r="B14" s="16" t="s">
        <v>16</v>
      </c>
      <c r="C14" s="17" t="s">
        <v>8</v>
      </c>
      <c r="D14" s="31">
        <v>2500</v>
      </c>
      <c r="E14" s="32"/>
      <c r="F14" s="29"/>
      <c r="G14" s="30">
        <f t="shared" si="0"/>
        <v>2500</v>
      </c>
      <c r="H14" s="1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48">
        <v>6</v>
      </c>
      <c r="B15" s="16" t="s">
        <v>22</v>
      </c>
      <c r="C15" s="17" t="s">
        <v>77</v>
      </c>
      <c r="D15" s="27">
        <v>6000</v>
      </c>
      <c r="E15" s="28"/>
      <c r="F15" s="29"/>
      <c r="G15" s="30">
        <f t="shared" si="0"/>
        <v>6000</v>
      </c>
      <c r="H15" s="18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48">
        <v>7</v>
      </c>
      <c r="B16" s="16" t="s">
        <v>24</v>
      </c>
      <c r="C16" s="23" t="s">
        <v>23</v>
      </c>
      <c r="D16" s="27">
        <v>2500</v>
      </c>
      <c r="E16" s="28"/>
      <c r="F16" s="29"/>
      <c r="G16" s="30">
        <f t="shared" si="0"/>
        <v>2500</v>
      </c>
      <c r="H16" s="1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48">
        <v>8</v>
      </c>
      <c r="B17" s="16" t="s">
        <v>26</v>
      </c>
      <c r="C17" s="23" t="s">
        <v>27</v>
      </c>
      <c r="D17" s="27">
        <v>2000</v>
      </c>
      <c r="E17" s="28"/>
      <c r="F17" s="29"/>
      <c r="G17" s="30">
        <f t="shared" si="0"/>
        <v>2000</v>
      </c>
      <c r="H17" s="18"/>
      <c r="I17" s="5"/>
      <c r="J17" s="6"/>
      <c r="K17" s="7"/>
      <c r="L17" s="7"/>
      <c r="M17" s="7"/>
      <c r="N17" s="7"/>
      <c r="O17" s="7"/>
      <c r="P17" s="7"/>
    </row>
    <row r="18" spans="1:16" ht="50.1" customHeight="1" x14ac:dyDescent="0.25">
      <c r="A18" s="48">
        <v>9</v>
      </c>
      <c r="B18" s="18" t="s">
        <v>109</v>
      </c>
      <c r="C18" s="42" t="s">
        <v>86</v>
      </c>
      <c r="D18" s="27">
        <v>3000</v>
      </c>
      <c r="E18" s="28"/>
      <c r="F18" s="29"/>
      <c r="G18" s="30">
        <f t="shared" si="0"/>
        <v>3000</v>
      </c>
      <c r="H18" s="18"/>
      <c r="I18" s="5"/>
      <c r="J18" s="6"/>
      <c r="K18" s="7"/>
      <c r="L18" s="7"/>
      <c r="M18" s="7"/>
      <c r="N18" s="7"/>
      <c r="O18" s="7"/>
      <c r="P18" s="7"/>
    </row>
    <row r="19" spans="1:16" ht="50.1" customHeight="1" x14ac:dyDescent="0.25">
      <c r="A19" s="48">
        <v>10</v>
      </c>
      <c r="B19" s="18" t="s">
        <v>84</v>
      </c>
      <c r="C19" s="42" t="s">
        <v>85</v>
      </c>
      <c r="D19" s="27">
        <v>2000</v>
      </c>
      <c r="E19" s="28"/>
      <c r="F19" s="29"/>
      <c r="G19" s="30">
        <f t="shared" si="0"/>
        <v>2000</v>
      </c>
      <c r="H19" s="18"/>
      <c r="I19" s="5"/>
      <c r="J19" s="6"/>
      <c r="K19" s="7"/>
      <c r="L19" s="7"/>
      <c r="M19" s="7"/>
      <c r="N19" s="7"/>
      <c r="O19" s="7"/>
      <c r="P19" s="7"/>
    </row>
    <row r="20" spans="1:16" ht="50.1" customHeight="1" x14ac:dyDescent="0.25">
      <c r="A20" s="48">
        <v>11</v>
      </c>
      <c r="B20" s="18" t="s">
        <v>32</v>
      </c>
      <c r="C20" s="18" t="s">
        <v>31</v>
      </c>
      <c r="D20" s="27">
        <v>2800</v>
      </c>
      <c r="E20" s="28"/>
      <c r="F20" s="29"/>
      <c r="G20" s="30">
        <f t="shared" si="0"/>
        <v>2800</v>
      </c>
      <c r="H20" s="18"/>
      <c r="I20" s="5"/>
      <c r="J20" s="6"/>
      <c r="K20" s="7"/>
      <c r="L20" s="7"/>
      <c r="M20" s="7"/>
      <c r="N20" s="7"/>
      <c r="O20" s="7"/>
      <c r="P20" s="7"/>
    </row>
    <row r="21" spans="1:16" ht="50.1" customHeight="1" x14ac:dyDescent="0.25">
      <c r="A21" s="48">
        <v>12</v>
      </c>
      <c r="B21" s="33" t="s">
        <v>36</v>
      </c>
      <c r="C21" s="42" t="s">
        <v>37</v>
      </c>
      <c r="D21" s="49">
        <v>2500</v>
      </c>
      <c r="E21" s="49"/>
      <c r="F21" s="49"/>
      <c r="G21" s="30">
        <f t="shared" si="0"/>
        <v>2500</v>
      </c>
      <c r="H21" s="50"/>
      <c r="I21" s="5"/>
      <c r="J21" s="6"/>
      <c r="K21" s="7"/>
      <c r="L21" s="7"/>
      <c r="M21" s="7"/>
      <c r="N21" s="7"/>
      <c r="O21" s="7"/>
      <c r="P21" s="7"/>
    </row>
    <row r="22" spans="1:16" ht="50.1" customHeight="1" x14ac:dyDescent="0.25">
      <c r="A22" s="48">
        <v>13</v>
      </c>
      <c r="B22" s="18" t="s">
        <v>40</v>
      </c>
      <c r="C22" s="33" t="s">
        <v>41</v>
      </c>
      <c r="D22" s="49">
        <v>3000</v>
      </c>
      <c r="E22" s="49"/>
      <c r="F22" s="49"/>
      <c r="G22" s="30">
        <f t="shared" si="0"/>
        <v>3000</v>
      </c>
      <c r="H22" s="50"/>
      <c r="I22" s="5"/>
      <c r="J22" s="6"/>
      <c r="K22" s="7"/>
      <c r="L22" s="7"/>
      <c r="M22" s="7"/>
      <c r="N22" s="7"/>
      <c r="O22" s="7"/>
      <c r="P22" s="7"/>
    </row>
    <row r="23" spans="1:16" ht="50.1" customHeight="1" x14ac:dyDescent="0.25">
      <c r="A23" s="48">
        <v>14</v>
      </c>
      <c r="B23" s="33" t="s">
        <v>42</v>
      </c>
      <c r="C23" s="18" t="s">
        <v>43</v>
      </c>
      <c r="D23" s="49">
        <v>3000</v>
      </c>
      <c r="E23" s="49"/>
      <c r="F23" s="49"/>
      <c r="G23" s="30">
        <f t="shared" si="0"/>
        <v>3000</v>
      </c>
      <c r="H23" s="50"/>
      <c r="I23" s="5"/>
      <c r="J23" s="6"/>
      <c r="K23" s="7"/>
      <c r="L23" s="7"/>
      <c r="M23" s="7"/>
      <c r="N23" s="7"/>
      <c r="O23" s="7"/>
      <c r="P23" s="7"/>
    </row>
    <row r="24" spans="1:16" ht="50.1" customHeight="1" x14ac:dyDescent="0.25">
      <c r="A24" s="48">
        <v>15</v>
      </c>
      <c r="B24" s="33" t="s">
        <v>51</v>
      </c>
      <c r="C24" s="33" t="s">
        <v>52</v>
      </c>
      <c r="D24" s="49">
        <v>3000</v>
      </c>
      <c r="E24" s="49"/>
      <c r="F24" s="49"/>
      <c r="G24" s="30">
        <f t="shared" si="0"/>
        <v>3000</v>
      </c>
      <c r="H24" s="33"/>
      <c r="I24" s="1"/>
      <c r="J24" s="1"/>
      <c r="K24" s="1"/>
      <c r="L24" s="1"/>
      <c r="M24" s="1"/>
      <c r="N24" s="1"/>
      <c r="O24" s="1"/>
      <c r="P24" s="1"/>
    </row>
    <row r="25" spans="1:16" ht="50.1" customHeight="1" x14ac:dyDescent="0.25">
      <c r="A25" s="48">
        <v>16</v>
      </c>
      <c r="B25" s="33" t="s">
        <v>54</v>
      </c>
      <c r="C25" s="33" t="s">
        <v>53</v>
      </c>
      <c r="D25" s="49">
        <v>3800</v>
      </c>
      <c r="E25" s="49"/>
      <c r="F25" s="49"/>
      <c r="G25" s="30">
        <f t="shared" si="0"/>
        <v>3800</v>
      </c>
      <c r="H25" s="33"/>
      <c r="I25" s="1"/>
      <c r="J25" s="1"/>
      <c r="K25" s="1"/>
      <c r="L25" s="1"/>
      <c r="M25" s="1"/>
      <c r="N25" s="1"/>
      <c r="O25" s="1"/>
      <c r="P25" s="1"/>
    </row>
    <row r="26" spans="1:16" ht="50.1" customHeight="1" x14ac:dyDescent="0.25">
      <c r="A26" s="48">
        <v>17</v>
      </c>
      <c r="B26" s="33" t="s">
        <v>58</v>
      </c>
      <c r="C26" s="33" t="s">
        <v>59</v>
      </c>
      <c r="D26" s="49">
        <v>3000</v>
      </c>
      <c r="E26" s="49"/>
      <c r="F26" s="49"/>
      <c r="G26" s="30">
        <f t="shared" si="0"/>
        <v>3000</v>
      </c>
      <c r="H26" s="33"/>
      <c r="I26" s="1"/>
      <c r="J26" s="1"/>
      <c r="K26" s="1"/>
      <c r="L26" s="1"/>
      <c r="M26" s="1"/>
      <c r="N26" s="1"/>
      <c r="O26" s="1"/>
      <c r="P26" s="1"/>
    </row>
    <row r="27" spans="1:16" ht="50.1" customHeight="1" x14ac:dyDescent="0.25">
      <c r="A27" s="48">
        <v>18</v>
      </c>
      <c r="B27" s="33" t="s">
        <v>68</v>
      </c>
      <c r="C27" s="33" t="s">
        <v>69</v>
      </c>
      <c r="D27" s="49">
        <v>2000</v>
      </c>
      <c r="E27" s="49"/>
      <c r="F27" s="49"/>
      <c r="G27" s="30">
        <f t="shared" si="0"/>
        <v>2000</v>
      </c>
      <c r="H27" s="33"/>
      <c r="I27" s="1"/>
      <c r="J27" s="1"/>
      <c r="K27" s="1"/>
      <c r="L27" s="1"/>
      <c r="M27" s="1"/>
      <c r="N27" s="1"/>
      <c r="O27" s="1"/>
      <c r="P27" s="1"/>
    </row>
    <row r="28" spans="1:16" ht="50.1" customHeight="1" x14ac:dyDescent="0.25">
      <c r="A28" s="48">
        <v>19</v>
      </c>
      <c r="B28" s="33" t="s">
        <v>60</v>
      </c>
      <c r="C28" s="33" t="s">
        <v>61</v>
      </c>
      <c r="D28" s="49">
        <v>3000</v>
      </c>
      <c r="E28" s="49">
        <f>(200/8*25)+600</f>
        <v>1225</v>
      </c>
      <c r="F28" s="49"/>
      <c r="G28" s="30">
        <f t="shared" si="0"/>
        <v>4225</v>
      </c>
      <c r="H28" s="33"/>
      <c r="I28" s="1"/>
      <c r="J28" s="1"/>
      <c r="K28" s="1"/>
      <c r="L28" s="1"/>
      <c r="M28" s="1"/>
      <c r="N28" s="1"/>
      <c r="O28" s="1"/>
      <c r="P28" s="1"/>
    </row>
    <row r="29" spans="1:16" ht="50.1" customHeight="1" x14ac:dyDescent="0.25">
      <c r="A29" s="48">
        <v>20</v>
      </c>
      <c r="B29" s="33" t="s">
        <v>64</v>
      </c>
      <c r="C29" s="33" t="s">
        <v>63</v>
      </c>
      <c r="D29" s="49">
        <v>2000</v>
      </c>
      <c r="E29" s="49"/>
      <c r="F29" s="49"/>
      <c r="G29" s="30">
        <f t="shared" si="0"/>
        <v>2000</v>
      </c>
      <c r="H29" s="33"/>
      <c r="I29" s="1"/>
      <c r="J29" s="1"/>
      <c r="K29" s="1"/>
      <c r="L29" s="1"/>
      <c r="M29" s="1"/>
      <c r="N29" s="1"/>
      <c r="O29" s="1"/>
      <c r="P29" s="1"/>
    </row>
    <row r="30" spans="1:16" ht="50.1" customHeight="1" x14ac:dyDescent="0.25">
      <c r="A30" s="48">
        <v>21</v>
      </c>
      <c r="B30" s="33" t="s">
        <v>76</v>
      </c>
      <c r="C30" s="17" t="s">
        <v>77</v>
      </c>
      <c r="D30" s="49">
        <v>4000</v>
      </c>
      <c r="E30" s="49"/>
      <c r="F30" s="49"/>
      <c r="G30" s="30">
        <f t="shared" si="0"/>
        <v>4000</v>
      </c>
      <c r="H30" s="33"/>
      <c r="I30" s="1"/>
      <c r="J30" s="1"/>
      <c r="K30" s="1"/>
      <c r="L30" s="1"/>
      <c r="M30" s="1"/>
      <c r="N30" s="1"/>
      <c r="O30" s="1"/>
      <c r="P30" s="1"/>
    </row>
    <row r="31" spans="1:16" ht="50.1" customHeight="1" x14ac:dyDescent="0.25">
      <c r="A31" s="48">
        <v>22</v>
      </c>
      <c r="B31" s="33" t="s">
        <v>65</v>
      </c>
      <c r="C31" s="33" t="s">
        <v>62</v>
      </c>
      <c r="D31" s="49">
        <v>7000</v>
      </c>
      <c r="E31" s="49"/>
      <c r="F31" s="49"/>
      <c r="G31" s="30">
        <f t="shared" si="0"/>
        <v>7000</v>
      </c>
      <c r="H31" s="33"/>
      <c r="I31" s="1"/>
      <c r="J31" s="1"/>
      <c r="K31" s="1"/>
      <c r="L31" s="1"/>
      <c r="M31" s="1"/>
      <c r="N31" s="1"/>
      <c r="O31" s="1"/>
      <c r="P31" s="1"/>
    </row>
    <row r="32" spans="1:16" ht="50.1" customHeight="1" x14ac:dyDescent="0.25">
      <c r="A32" s="48">
        <v>23</v>
      </c>
      <c r="B32" s="33" t="s">
        <v>81</v>
      </c>
      <c r="C32" s="33" t="s">
        <v>61</v>
      </c>
      <c r="D32" s="49">
        <v>3000</v>
      </c>
      <c r="E32" s="49"/>
      <c r="F32" s="49"/>
      <c r="G32" s="30">
        <f>D32+E32-F32</f>
        <v>3000</v>
      </c>
      <c r="H32" s="33"/>
      <c r="I32" s="1"/>
      <c r="J32" s="1"/>
      <c r="K32" s="1"/>
      <c r="L32" s="1"/>
      <c r="M32" s="1"/>
      <c r="N32" s="1"/>
      <c r="O32" s="1"/>
      <c r="P32" s="1"/>
    </row>
    <row r="33" spans="1:16" ht="50.1" customHeight="1" x14ac:dyDescent="0.25">
      <c r="A33" s="48">
        <v>24</v>
      </c>
      <c r="B33" s="33" t="s">
        <v>80</v>
      </c>
      <c r="C33" s="33" t="s">
        <v>103</v>
      </c>
      <c r="D33" s="49">
        <v>3500</v>
      </c>
      <c r="E33" s="49"/>
      <c r="F33" s="49"/>
      <c r="G33" s="30">
        <f>D33+E33-F33</f>
        <v>3500</v>
      </c>
      <c r="H33" s="36"/>
      <c r="I33" s="1"/>
      <c r="J33" s="1"/>
      <c r="K33" s="1"/>
      <c r="L33" s="1"/>
      <c r="M33" s="1"/>
      <c r="N33" s="1"/>
      <c r="O33" s="1"/>
      <c r="P33" s="1"/>
    </row>
    <row r="34" spans="1:16" ht="50.1" customHeight="1" x14ac:dyDescent="0.25">
      <c r="A34" s="48">
        <v>25</v>
      </c>
      <c r="B34" s="16" t="s">
        <v>96</v>
      </c>
      <c r="C34" s="17" t="s">
        <v>97</v>
      </c>
      <c r="D34" s="31">
        <v>4000</v>
      </c>
      <c r="E34" s="28"/>
      <c r="F34" s="29"/>
      <c r="G34" s="30">
        <f>D34+E34-F34</f>
        <v>4000</v>
      </c>
      <c r="H34" s="36"/>
      <c r="I34" s="1"/>
      <c r="J34" s="1"/>
      <c r="K34" s="1"/>
      <c r="L34" s="1"/>
      <c r="M34" s="1"/>
      <c r="N34" s="1"/>
      <c r="O34" s="1"/>
      <c r="P34" s="1"/>
    </row>
    <row r="35" spans="1:16" ht="50.1" customHeight="1" x14ac:dyDescent="0.25">
      <c r="A35" s="48">
        <v>26</v>
      </c>
      <c r="B35" s="16" t="s">
        <v>90</v>
      </c>
      <c r="C35" s="17" t="s">
        <v>89</v>
      </c>
      <c r="D35" s="31">
        <v>3500</v>
      </c>
      <c r="E35" s="28"/>
      <c r="F35" s="29"/>
      <c r="G35" s="30">
        <f t="shared" si="0"/>
        <v>3500</v>
      </c>
      <c r="H35" s="36"/>
      <c r="I35" s="1"/>
      <c r="J35" s="1"/>
      <c r="K35" s="1"/>
      <c r="L35" s="1"/>
      <c r="M35" s="1"/>
      <c r="N35" s="1"/>
      <c r="O35" s="1"/>
      <c r="P35" s="1"/>
    </row>
    <row r="36" spans="1:16" ht="50.1" customHeight="1" x14ac:dyDescent="0.25">
      <c r="A36" s="48">
        <v>27</v>
      </c>
      <c r="B36" s="16" t="s">
        <v>91</v>
      </c>
      <c r="C36" s="17" t="s">
        <v>89</v>
      </c>
      <c r="D36" s="31">
        <v>3500</v>
      </c>
      <c r="E36" s="28"/>
      <c r="F36" s="29"/>
      <c r="G36" s="30">
        <f t="shared" si="0"/>
        <v>3500</v>
      </c>
      <c r="H36" s="36"/>
      <c r="I36" s="1"/>
      <c r="J36" s="1"/>
      <c r="K36" s="1"/>
      <c r="L36" s="1"/>
      <c r="M36" s="1"/>
      <c r="N36" s="1"/>
      <c r="O36" s="1"/>
      <c r="P36" s="1"/>
    </row>
    <row r="37" spans="1:16" ht="50.1" customHeight="1" x14ac:dyDescent="0.25">
      <c r="A37" s="48">
        <v>28</v>
      </c>
      <c r="B37" s="16" t="s">
        <v>92</v>
      </c>
      <c r="C37" s="33" t="s">
        <v>93</v>
      </c>
      <c r="D37" s="49">
        <v>3800</v>
      </c>
      <c r="E37" s="49"/>
      <c r="F37" s="49"/>
      <c r="G37" s="30">
        <f t="shared" si="0"/>
        <v>3800</v>
      </c>
      <c r="H37" s="36"/>
      <c r="I37" s="1"/>
      <c r="J37" s="1"/>
      <c r="K37" s="1"/>
      <c r="L37" s="1"/>
      <c r="M37" s="1"/>
      <c r="N37" s="1"/>
      <c r="O37" s="1"/>
      <c r="P37" s="1"/>
    </row>
    <row r="38" spans="1:16" ht="50.1" customHeight="1" x14ac:dyDescent="0.25">
      <c r="A38" s="48">
        <v>29</v>
      </c>
      <c r="B38" s="33" t="s">
        <v>94</v>
      </c>
      <c r="C38" s="33" t="s">
        <v>95</v>
      </c>
      <c r="D38" s="49">
        <v>3500</v>
      </c>
      <c r="E38" s="49"/>
      <c r="F38" s="49"/>
      <c r="G38" s="30">
        <f t="shared" si="0"/>
        <v>3500</v>
      </c>
      <c r="H38" s="36"/>
      <c r="I38" s="1"/>
      <c r="J38" s="1"/>
      <c r="K38" s="1"/>
      <c r="L38" s="1"/>
      <c r="M38" s="1"/>
      <c r="N38" s="1"/>
      <c r="O38" s="1"/>
      <c r="P38" s="1"/>
    </row>
    <row r="39" spans="1:16" ht="50.1" customHeight="1" x14ac:dyDescent="0.25">
      <c r="A39" s="48">
        <v>30</v>
      </c>
      <c r="B39" s="33" t="s">
        <v>98</v>
      </c>
      <c r="C39" s="33" t="s">
        <v>53</v>
      </c>
      <c r="D39" s="49">
        <v>2800</v>
      </c>
      <c r="E39" s="49"/>
      <c r="F39" s="49"/>
      <c r="G39" s="30">
        <f t="shared" si="0"/>
        <v>2800</v>
      </c>
      <c r="H39" s="36"/>
      <c r="I39" s="1"/>
      <c r="J39" s="1"/>
      <c r="K39" s="1"/>
      <c r="L39" s="1"/>
      <c r="M39" s="1"/>
      <c r="N39" s="1"/>
      <c r="O39" s="1"/>
      <c r="P39" s="1"/>
    </row>
    <row r="40" spans="1:16" ht="50.1" customHeight="1" x14ac:dyDescent="0.25">
      <c r="A40" s="48">
        <v>31</v>
      </c>
      <c r="B40" s="33" t="s">
        <v>102</v>
      </c>
      <c r="C40" s="33" t="s">
        <v>100</v>
      </c>
      <c r="D40" s="49">
        <v>3500</v>
      </c>
      <c r="E40" s="49"/>
      <c r="F40" s="49"/>
      <c r="G40" s="30">
        <f>D40+E40-F40</f>
        <v>3500</v>
      </c>
      <c r="H40" s="36"/>
      <c r="I40" s="1"/>
      <c r="J40" s="1"/>
      <c r="K40" s="1"/>
      <c r="L40" s="1"/>
      <c r="M40" s="1"/>
      <c r="N40" s="1"/>
      <c r="O40" s="1"/>
      <c r="P40" s="1"/>
    </row>
    <row r="41" spans="1:16" ht="67.8" customHeight="1" x14ac:dyDescent="0.25">
      <c r="A41" s="48">
        <v>32</v>
      </c>
      <c r="B41" s="24" t="s">
        <v>101</v>
      </c>
      <c r="C41" s="24" t="s">
        <v>99</v>
      </c>
      <c r="D41" s="71">
        <v>3500</v>
      </c>
      <c r="E41" s="71"/>
      <c r="F41" s="71"/>
      <c r="G41" s="72">
        <f>D41+E41-F41</f>
        <v>3500</v>
      </c>
      <c r="H41" s="73"/>
      <c r="I41" s="74"/>
      <c r="J41" s="1"/>
      <c r="K41" s="1"/>
      <c r="L41" s="1"/>
      <c r="M41" s="1"/>
      <c r="N41" s="1"/>
      <c r="O41" s="1"/>
      <c r="P41" s="1"/>
    </row>
    <row r="42" spans="1:16" ht="21" customHeight="1" x14ac:dyDescent="0.35">
      <c r="A42" s="79" t="s">
        <v>12</v>
      </c>
      <c r="B42" s="79"/>
      <c r="C42" s="79"/>
      <c r="D42" s="20">
        <f>SUM(D10:D41)</f>
        <v>106400</v>
      </c>
      <c r="E42" s="20">
        <f>SUM(E10:E41)</f>
        <v>1225</v>
      </c>
      <c r="F42" s="20">
        <f>SUM(F10:F41)</f>
        <v>0</v>
      </c>
      <c r="G42" s="20">
        <f>SUM(G10:G41)</f>
        <v>107625</v>
      </c>
      <c r="H42" s="25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51"/>
      <c r="B43" s="40"/>
      <c r="C43" s="11"/>
      <c r="D43" s="52"/>
      <c r="E43" s="53"/>
      <c r="F43" s="54"/>
      <c r="G43" s="55"/>
      <c r="H43" s="5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51"/>
      <c r="B44" s="40"/>
      <c r="C44" s="11"/>
      <c r="D44" s="52"/>
      <c r="E44" s="53"/>
      <c r="F44" s="54"/>
      <c r="G44" s="55"/>
      <c r="H44" s="56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51"/>
      <c r="B45" s="40"/>
      <c r="C45" s="11"/>
      <c r="D45" s="52"/>
      <c r="E45" s="53"/>
      <c r="F45" s="54"/>
      <c r="G45" s="55"/>
      <c r="H45" s="5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51"/>
      <c r="B46" s="40"/>
      <c r="C46" s="11"/>
      <c r="D46" s="52"/>
      <c r="E46" s="53"/>
      <c r="F46" s="54"/>
      <c r="G46" s="55"/>
      <c r="H46" s="51"/>
    </row>
    <row r="47" spans="1:16" x14ac:dyDescent="0.25">
      <c r="A47" s="51"/>
      <c r="B47" s="40"/>
      <c r="C47" s="11"/>
      <c r="D47" s="52"/>
      <c r="E47" s="53"/>
      <c r="F47" s="54"/>
      <c r="G47" s="55"/>
      <c r="H47" s="51"/>
    </row>
  </sheetData>
  <autoFilter ref="A9:H42" xr:uid="{00000000-0009-0000-0000-000002000000}"/>
  <mergeCells count="8">
    <mergeCell ref="A42:C42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16 al 31 ene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2021-01-14T00:24:51Z</cp:lastPrinted>
  <dcterms:created xsi:type="dcterms:W3CDTF">2012-09-01T00:58:13Z</dcterms:created>
  <dcterms:modified xsi:type="dcterms:W3CDTF">2021-02-19T00:33:15Z</dcterms:modified>
</cp:coreProperties>
</file>